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Załącznik 1b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21">#REF!</definedName>
    <definedName name="OBB05">#REF!</definedName>
    <definedName name="OBB06">#REF!</definedName>
    <definedName name="OBB20">#REF!</definedName>
    <definedName name="OSW01">'Załącznik 1b'!#REF!</definedName>
    <definedName name="OSW02">'Załącznik 1b'!#REF!</definedName>
    <definedName name="OSW04">'Załącznik 1b'!$A$5</definedName>
    <definedName name="OSW08">'Załącznik 1b'!#REF!</definedName>
    <definedName name="OSW10">'Załącznik 1b'!#REF!</definedName>
    <definedName name="OSW11">'Załącznik 1b'!#REF!</definedName>
    <definedName name="OSW12">'Załącznik 1b'!#REF!</definedName>
    <definedName name="OSW18">'Załącznik 1b'!#REF!</definedName>
    <definedName name="OSW20">'Załącznik 1b'!#REF!</definedName>
  </definedNames>
  <calcPr fullCalcOnLoad="1"/>
</workbook>
</file>

<file path=xl/sharedStrings.xml><?xml version="1.0" encoding="utf-8"?>
<sst xmlns="http://schemas.openxmlformats.org/spreadsheetml/2006/main" count="341" uniqueCount="99">
  <si>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</si>
  <si>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</si>
  <si>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</si>
  <si>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</si>
  <si>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</si>
  <si>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</si>
  <si>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</si>
  <si>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</si>
  <si>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</si>
  <si>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</si>
  <si>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</si>
  <si>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</si>
  <si>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</si>
  <si>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</si>
  <si>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</si>
  <si>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</si>
  <si>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</si>
  <si>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</si>
  <si>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</si>
  <si>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</si>
  <si>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</si>
  <si>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</si>
  <si>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</si>
  <si>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</si>
  <si>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</si>
  <si>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</si>
  <si>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Nabywca</t>
  </si>
  <si>
    <t>Odbiorca (adres do przesyłania faktur)</t>
  </si>
  <si>
    <t>Nazwa punktu poboru</t>
  </si>
  <si>
    <t>Adres punktu poboru</t>
  </si>
  <si>
    <t>Numer PPE</t>
  </si>
  <si>
    <t>Gmina Brodnica</t>
  </si>
  <si>
    <t>87-300 Brodnica</t>
  </si>
  <si>
    <t>Brodnica</t>
  </si>
  <si>
    <t>87-300</t>
  </si>
  <si>
    <t>ENERGA-Operator S.A.</t>
  </si>
  <si>
    <t>kolejna</t>
  </si>
  <si>
    <t>C11</t>
  </si>
  <si>
    <t>11</t>
  </si>
  <si>
    <t>2</t>
  </si>
  <si>
    <t>ENEA S.A.</t>
  </si>
  <si>
    <t>C12w</t>
  </si>
  <si>
    <t>874-16-83-634</t>
  </si>
  <si>
    <t>Urząd Gminy Brodnica</t>
  </si>
  <si>
    <t>ul. Mazurska 13</t>
  </si>
  <si>
    <t>Oświetlenie drogowe</t>
  </si>
  <si>
    <t>Cielęta</t>
  </si>
  <si>
    <t>dz.88/68</t>
  </si>
  <si>
    <t>PL0037950045149177</t>
  </si>
  <si>
    <t>Karbowo</t>
  </si>
  <si>
    <t>Konwaliowa</t>
  </si>
  <si>
    <t>PL0037950043072064</t>
  </si>
  <si>
    <t>Klubowa</t>
  </si>
  <si>
    <t>8</t>
  </si>
  <si>
    <t>PL0037950046611958</t>
  </si>
  <si>
    <t>Kruszynki Osiedle</t>
  </si>
  <si>
    <t>PL0037950045312461</t>
  </si>
  <si>
    <t>Podgórz</t>
  </si>
  <si>
    <t>PL0037950045767149</t>
  </si>
  <si>
    <t>Wybudowanie Michałowo</t>
  </si>
  <si>
    <t>Działkowa/Łączna</t>
  </si>
  <si>
    <t>PL0037950043287989</t>
  </si>
  <si>
    <t>PL0037950046798783</t>
  </si>
  <si>
    <t>Widokowa</t>
  </si>
  <si>
    <t>PL0037950047075134</t>
  </si>
  <si>
    <t>PL0037950048032202</t>
  </si>
  <si>
    <t>Irysowa</t>
  </si>
  <si>
    <t>PL0037950047341276</t>
  </si>
  <si>
    <t>Frezjowa</t>
  </si>
  <si>
    <t>PL0037950047427364</t>
  </si>
  <si>
    <t>Kominy</t>
  </si>
  <si>
    <t>244/1</t>
  </si>
  <si>
    <t>PL0037950122755342</t>
  </si>
  <si>
    <t>Willowa</t>
  </si>
  <si>
    <t>dz.75/35</t>
  </si>
  <si>
    <t>PL0037950003198605</t>
  </si>
  <si>
    <t>dz.25</t>
  </si>
  <si>
    <t>PL0037950003250501</t>
  </si>
  <si>
    <t>Szabda</t>
  </si>
  <si>
    <t>dz.176/20,177/3,178</t>
  </si>
  <si>
    <t xml:space="preserve">87-300 </t>
  </si>
  <si>
    <t>PL0037950003250408</t>
  </si>
  <si>
    <t>Moczadła</t>
  </si>
  <si>
    <t>dz.106/2</t>
  </si>
  <si>
    <t>PL0037950003245900</t>
  </si>
  <si>
    <t>ul. Mazurska 13, 87-300 Brodnica</t>
  </si>
  <si>
    <t>UK - umowa kompleksowa</t>
  </si>
  <si>
    <t>US - umowa sprzedaży energii elektrycznej</t>
  </si>
  <si>
    <t>Rodzaj
umowy
w dniu
30.06.2018</t>
  </si>
  <si>
    <t>Sprzedawca
w dniu
30.06.2018</t>
  </si>
  <si>
    <t>Zmiana
gr. taryfowej
po dniu
30.06.2018</t>
  </si>
  <si>
    <t>Przyłączony
do sieci
po dniu
30.06.2018</t>
  </si>
  <si>
    <t>Cena jednostkowa zakupu e.e.
w dniu 30.06.2018 [zł netto/MWh]</t>
  </si>
  <si>
    <t>Opłata
handlowa
w dniu
30.06.2018</t>
  </si>
  <si>
    <t>US</t>
  </si>
  <si>
    <t>nie</t>
  </si>
  <si>
    <t xml:space="preserve">Załącznik nr 1b do SIWZ </t>
  </si>
  <si>
    <t>WYKAZ PUNKTÓW POBORU</t>
  </si>
  <si>
    <t>Gmina Brodnica. Dostawa energii elektrycznej w okresie od 01.07.2019r. do 31.12.2019r.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</si>
</sst>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45" fillId="0" borderId="0" xfId="0" applyFont="1" applyAlignment="1">
      <alignment horizontal="justify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zoomScalePageLayoutView="0" workbookViewId="0" topLeftCell="A1">
      <selection activeCell="L7" sqref="L7"/>
    </sheetView>
  </sheetViews>
  <sheetFormatPr defaultColWidth="9.00390625" defaultRowHeight="15" customHeight="1"/>
  <cols>
    <col min="1" max="1" width="2.875" style="35" bestFit="1" customWidth="1"/>
    <col min="2" max="2" width="12.25390625" style="11" bestFit="1" customWidth="1"/>
    <col min="3" max="3" width="14.375" style="11" bestFit="1" customWidth="1"/>
    <col min="4" max="4" width="10.375" style="16" bestFit="1" customWidth="1"/>
    <col min="5" max="5" width="11.50390625" style="27" bestFit="1" customWidth="1"/>
    <col min="6" max="6" width="4.375" style="16" bestFit="1" customWidth="1"/>
    <col min="7" max="7" width="5.375" style="11" bestFit="1" customWidth="1"/>
    <col min="8" max="8" width="12.25390625" style="11" bestFit="1" customWidth="1"/>
    <col min="9" max="9" width="6.125" style="5" customWidth="1"/>
    <col min="10" max="10" width="6.125" style="2" customWidth="1"/>
    <col min="11" max="14" width="6.125" style="8" customWidth="1"/>
    <col min="15" max="15" width="9.125" style="2" bestFit="1" customWidth="1"/>
    <col min="16" max="16" width="18.625" style="2" bestFit="1" customWidth="1"/>
    <col min="17" max="17" width="7.125" style="2" bestFit="1" customWidth="1"/>
    <col min="18" max="18" width="9.125" style="2" bestFit="1" customWidth="1"/>
    <col min="19" max="19" width="18.625" style="2" bestFit="1" customWidth="1"/>
    <col min="20" max="20" width="13.25390625" style="6" customWidth="1"/>
    <col min="21" max="21" width="7.25390625" style="6" bestFit="1" customWidth="1"/>
    <col min="22" max="22" width="7.375" style="6" bestFit="1" customWidth="1"/>
    <col min="23" max="24" width="6.625" style="9" bestFit="1" customWidth="1"/>
    <col min="25" max="25" width="7.625" style="28" customWidth="1"/>
    <col min="26" max="26" width="7.375" style="29" bestFit="1" customWidth="1"/>
    <col min="27" max="27" width="7.625" style="29" customWidth="1"/>
    <col min="28" max="28" width="7.625" style="2" customWidth="1"/>
    <col min="29" max="32" width="6.625" style="2" customWidth="1"/>
    <col min="33" max="16384" width="9.00390625" style="2" customWidth="1"/>
  </cols>
  <sheetData>
    <row r="1" spans="1:31" s="40" customFormat="1" ht="23.25" customHeight="1">
      <c r="A1" s="39"/>
      <c r="B1" s="53" t="s">
        <v>98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27" s="40" customFormat="1" ht="15" customHeight="1">
      <c r="A2" s="39"/>
      <c r="B2" s="41"/>
      <c r="C2" s="41"/>
      <c r="D2" s="42"/>
      <c r="E2" s="43"/>
      <c r="F2" s="42"/>
      <c r="G2" s="41"/>
      <c r="H2" s="41"/>
      <c r="I2" s="44"/>
      <c r="K2" s="45"/>
      <c r="L2" s="45"/>
      <c r="M2" s="45"/>
      <c r="N2" s="45"/>
      <c r="O2" s="41"/>
      <c r="P2" s="41"/>
      <c r="Q2" s="41"/>
      <c r="R2" s="41"/>
      <c r="S2" s="41"/>
      <c r="T2" s="46"/>
      <c r="U2" s="46"/>
      <c r="V2" s="46"/>
      <c r="W2" s="47"/>
      <c r="X2" s="47"/>
      <c r="Y2" s="48"/>
      <c r="Z2" s="49"/>
      <c r="AA2" s="49"/>
    </row>
    <row r="3" spans="1:30" s="40" customFormat="1" ht="21.75" customHeight="1">
      <c r="A3" s="50"/>
      <c r="B3" s="52" t="s">
        <v>96</v>
      </c>
      <c r="C3" s="41"/>
      <c r="D3" s="54" t="s">
        <v>97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27" s="40" customFormat="1" ht="15" customHeight="1">
      <c r="A4" s="50"/>
      <c r="B4" s="51"/>
      <c r="C4" s="41"/>
      <c r="D4" s="42"/>
      <c r="E4" s="43"/>
      <c r="F4" s="42"/>
      <c r="G4" s="41"/>
      <c r="H4" s="41"/>
      <c r="I4" s="44"/>
      <c r="K4" s="45"/>
      <c r="L4" s="45"/>
      <c r="M4" s="45"/>
      <c r="N4" s="45"/>
      <c r="O4" s="41"/>
      <c r="P4" s="41"/>
      <c r="Q4" s="41"/>
      <c r="R4" s="41"/>
      <c r="S4" s="41"/>
      <c r="T4" s="46"/>
      <c r="U4" s="46"/>
      <c r="V4" s="46"/>
      <c r="W4" s="47"/>
      <c r="X4" s="47"/>
      <c r="Y4" s="48"/>
      <c r="Z4" s="49"/>
      <c r="AA4" s="49"/>
    </row>
    <row r="5" spans="2:10" ht="15" customHeight="1">
      <c r="B5" s="7" t="s">
        <v>11</v>
      </c>
      <c r="C5" s="63" t="s">
        <v>31</v>
      </c>
      <c r="D5" s="63"/>
      <c r="E5" s="63"/>
      <c r="F5" s="63"/>
      <c r="G5" s="63"/>
      <c r="H5" s="63"/>
      <c r="J5" s="5"/>
    </row>
    <row r="6" spans="2:10" ht="15" customHeight="1">
      <c r="B6" s="7" t="s">
        <v>12</v>
      </c>
      <c r="C6" s="63" t="s">
        <v>42</v>
      </c>
      <c r="D6" s="63"/>
      <c r="E6" s="63"/>
      <c r="F6" s="63"/>
      <c r="G6" s="63"/>
      <c r="H6" s="63"/>
      <c r="J6" s="5"/>
    </row>
    <row r="7" spans="2:10" ht="15" customHeight="1">
      <c r="B7" s="7" t="s">
        <v>13</v>
      </c>
      <c r="C7" s="65" t="s">
        <v>43</v>
      </c>
      <c r="D7" s="63"/>
      <c r="E7" s="63"/>
      <c r="F7" s="63"/>
      <c r="G7" s="63"/>
      <c r="H7" s="63"/>
      <c r="J7" s="5"/>
    </row>
    <row r="8" spans="2:32" ht="15" customHeight="1">
      <c r="B8" s="3"/>
      <c r="C8" s="63" t="s">
        <v>44</v>
      </c>
      <c r="D8" s="63"/>
      <c r="E8" s="63"/>
      <c r="F8" s="63"/>
      <c r="G8" s="63"/>
      <c r="H8" s="63"/>
      <c r="I8" s="10"/>
      <c r="J8" s="5"/>
      <c r="Y8" s="62" t="s">
        <v>86</v>
      </c>
      <c r="Z8" s="62"/>
      <c r="AA8" s="62"/>
      <c r="AB8" s="62"/>
      <c r="AC8" s="37"/>
      <c r="AD8" s="37"/>
      <c r="AE8" s="37"/>
      <c r="AF8" s="37"/>
    </row>
    <row r="9" spans="2:32" ht="15" customHeight="1">
      <c r="B9" s="3"/>
      <c r="C9" s="63" t="s">
        <v>32</v>
      </c>
      <c r="D9" s="63"/>
      <c r="E9" s="63"/>
      <c r="F9" s="63"/>
      <c r="G9" s="63"/>
      <c r="H9" s="63"/>
      <c r="I9" s="10"/>
      <c r="J9" s="5"/>
      <c r="Y9" s="62" t="s">
        <v>87</v>
      </c>
      <c r="Z9" s="62"/>
      <c r="AA9" s="62"/>
      <c r="AB9" s="62"/>
      <c r="AC9" s="37"/>
      <c r="AD9" s="37"/>
      <c r="AE9" s="37"/>
      <c r="AF9" s="37"/>
    </row>
    <row r="10" spans="2:32" ht="15" customHeight="1">
      <c r="B10" s="3"/>
      <c r="C10" s="63"/>
      <c r="D10" s="63"/>
      <c r="E10" s="63"/>
      <c r="F10" s="63"/>
      <c r="G10" s="63"/>
      <c r="H10" s="63"/>
      <c r="I10" s="10"/>
      <c r="J10" s="5"/>
      <c r="Y10" s="37"/>
      <c r="Z10" s="37"/>
      <c r="AA10" s="37"/>
      <c r="AB10" s="37"/>
      <c r="AC10" s="37"/>
      <c r="AD10" s="37"/>
      <c r="AE10" s="37"/>
      <c r="AF10" s="37"/>
    </row>
    <row r="11" spans="1:32" s="11" customFormat="1" ht="30" customHeight="1">
      <c r="A11" s="64" t="s">
        <v>1</v>
      </c>
      <c r="B11" s="60" t="s">
        <v>28</v>
      </c>
      <c r="C11" s="60" t="s">
        <v>29</v>
      </c>
      <c r="D11" s="60"/>
      <c r="E11" s="60"/>
      <c r="F11" s="60"/>
      <c r="G11" s="60"/>
      <c r="H11" s="60" t="s">
        <v>30</v>
      </c>
      <c r="I11" s="60" t="s">
        <v>25</v>
      </c>
      <c r="J11" s="60"/>
      <c r="K11" s="58" t="s">
        <v>18</v>
      </c>
      <c r="L11" s="57"/>
      <c r="M11" s="57"/>
      <c r="N11" s="59"/>
      <c r="O11" s="60" t="s">
        <v>26</v>
      </c>
      <c r="P11" s="60"/>
      <c r="Q11" s="60"/>
      <c r="R11" s="60" t="s">
        <v>27</v>
      </c>
      <c r="S11" s="60"/>
      <c r="T11" s="60" t="s">
        <v>24</v>
      </c>
      <c r="U11" s="60" t="s">
        <v>23</v>
      </c>
      <c r="V11" s="60" t="s">
        <v>21</v>
      </c>
      <c r="W11" s="61" t="s">
        <v>22</v>
      </c>
      <c r="X11" s="61"/>
      <c r="Y11" s="60" t="s">
        <v>88</v>
      </c>
      <c r="Z11" s="60" t="s">
        <v>89</v>
      </c>
      <c r="AA11" s="60" t="s">
        <v>90</v>
      </c>
      <c r="AB11" s="60" t="s">
        <v>91</v>
      </c>
      <c r="AC11" s="55" t="s">
        <v>92</v>
      </c>
      <c r="AD11" s="56"/>
      <c r="AE11" s="56"/>
      <c r="AF11" s="57" t="s">
        <v>93</v>
      </c>
    </row>
    <row r="12" spans="1:32" s="16" customFormat="1" ht="30" customHeight="1">
      <c r="A12" s="64"/>
      <c r="B12" s="60"/>
      <c r="C12" s="12" t="s">
        <v>9</v>
      </c>
      <c r="D12" s="12" t="s">
        <v>10</v>
      </c>
      <c r="E12" s="15" t="s">
        <v>19</v>
      </c>
      <c r="F12" s="12" t="s">
        <v>20</v>
      </c>
      <c r="G12" s="12" t="s">
        <v>6</v>
      </c>
      <c r="H12" s="60"/>
      <c r="I12" s="13" t="s">
        <v>14</v>
      </c>
      <c r="J12" s="13" t="s">
        <v>15</v>
      </c>
      <c r="K12" s="31" t="s">
        <v>2</v>
      </c>
      <c r="L12" s="13" t="s">
        <v>3</v>
      </c>
      <c r="M12" s="13" t="s">
        <v>4</v>
      </c>
      <c r="N12" s="32" t="s">
        <v>5</v>
      </c>
      <c r="O12" s="12" t="s">
        <v>8</v>
      </c>
      <c r="P12" s="12" t="s">
        <v>7</v>
      </c>
      <c r="Q12" s="12" t="s">
        <v>0</v>
      </c>
      <c r="R12" s="12" t="s">
        <v>8</v>
      </c>
      <c r="S12" s="12" t="s">
        <v>7</v>
      </c>
      <c r="T12" s="60"/>
      <c r="U12" s="60"/>
      <c r="V12" s="60"/>
      <c r="W12" s="14" t="s">
        <v>16</v>
      </c>
      <c r="X12" s="14" t="s">
        <v>17</v>
      </c>
      <c r="Y12" s="60"/>
      <c r="Z12" s="60"/>
      <c r="AA12" s="60"/>
      <c r="AB12" s="60"/>
      <c r="AC12" s="13" t="s">
        <v>2</v>
      </c>
      <c r="AD12" s="13" t="s">
        <v>3</v>
      </c>
      <c r="AE12" s="30" t="s">
        <v>4</v>
      </c>
      <c r="AF12" s="57"/>
    </row>
    <row r="13" spans="1:32" ht="15" customHeight="1">
      <c r="A13" s="36">
        <v>1</v>
      </c>
      <c r="B13" s="17" t="s">
        <v>45</v>
      </c>
      <c r="C13" s="17" t="s">
        <v>46</v>
      </c>
      <c r="D13" s="18"/>
      <c r="E13" s="15" t="s">
        <v>47</v>
      </c>
      <c r="F13" s="12" t="s">
        <v>34</v>
      </c>
      <c r="G13" s="19" t="s">
        <v>33</v>
      </c>
      <c r="H13" s="12" t="s">
        <v>48</v>
      </c>
      <c r="I13" s="13">
        <v>16.5</v>
      </c>
      <c r="J13" s="12" t="s">
        <v>37</v>
      </c>
      <c r="K13" s="33">
        <v>6.39</v>
      </c>
      <c r="L13" s="20">
        <v>0</v>
      </c>
      <c r="M13" s="20">
        <v>0</v>
      </c>
      <c r="N13" s="34">
        <f aca="true" t="shared" si="0" ref="N13:N28">SUM(K13:M13)</f>
        <v>6.39</v>
      </c>
      <c r="O13" s="21" t="s">
        <v>31</v>
      </c>
      <c r="P13" s="21" t="s">
        <v>85</v>
      </c>
      <c r="Q13" s="22">
        <v>8741683634</v>
      </c>
      <c r="R13" s="21" t="s">
        <v>31</v>
      </c>
      <c r="S13" s="21" t="s">
        <v>85</v>
      </c>
      <c r="T13" s="23" t="s">
        <v>35</v>
      </c>
      <c r="U13" s="23" t="s">
        <v>40</v>
      </c>
      <c r="V13" s="13" t="s">
        <v>36</v>
      </c>
      <c r="W13" s="24">
        <v>43647</v>
      </c>
      <c r="X13" s="24">
        <v>43830</v>
      </c>
      <c r="Y13" s="24" t="s">
        <v>94</v>
      </c>
      <c r="Z13" s="24" t="s">
        <v>40</v>
      </c>
      <c r="AA13" s="13" t="s">
        <v>95</v>
      </c>
      <c r="AB13" s="13" t="s">
        <v>95</v>
      </c>
      <c r="AC13" s="20">
        <v>194.7</v>
      </c>
      <c r="AD13" s="20"/>
      <c r="AE13" s="20"/>
      <c r="AF13" s="38">
        <v>0</v>
      </c>
    </row>
    <row r="14" spans="1:32" ht="15" customHeight="1">
      <c r="A14" s="36">
        <v>2</v>
      </c>
      <c r="B14" s="17" t="s">
        <v>45</v>
      </c>
      <c r="C14" s="17" t="s">
        <v>49</v>
      </c>
      <c r="D14" s="18" t="s">
        <v>50</v>
      </c>
      <c r="E14" s="15"/>
      <c r="F14" s="12" t="s">
        <v>34</v>
      </c>
      <c r="G14" s="19" t="s">
        <v>33</v>
      </c>
      <c r="H14" s="12" t="s">
        <v>51</v>
      </c>
      <c r="I14" s="13">
        <v>16.5</v>
      </c>
      <c r="J14" s="12" t="s">
        <v>37</v>
      </c>
      <c r="K14" s="33">
        <v>7.82</v>
      </c>
      <c r="L14" s="20">
        <v>0</v>
      </c>
      <c r="M14" s="20">
        <v>0</v>
      </c>
      <c r="N14" s="34">
        <f t="shared" si="0"/>
        <v>7.82</v>
      </c>
      <c r="O14" s="21" t="s">
        <v>31</v>
      </c>
      <c r="P14" s="21" t="s">
        <v>85</v>
      </c>
      <c r="Q14" s="22">
        <v>8741683634</v>
      </c>
      <c r="R14" s="21" t="s">
        <v>31</v>
      </c>
      <c r="S14" s="21" t="s">
        <v>85</v>
      </c>
      <c r="T14" s="23" t="s">
        <v>35</v>
      </c>
      <c r="U14" s="23" t="s">
        <v>40</v>
      </c>
      <c r="V14" s="13" t="s">
        <v>36</v>
      </c>
      <c r="W14" s="24">
        <v>43647</v>
      </c>
      <c r="X14" s="24">
        <v>43830</v>
      </c>
      <c r="Y14" s="24" t="s">
        <v>94</v>
      </c>
      <c r="Z14" s="24" t="s">
        <v>40</v>
      </c>
      <c r="AA14" s="13" t="s">
        <v>95</v>
      </c>
      <c r="AB14" s="13" t="s">
        <v>95</v>
      </c>
      <c r="AC14" s="20">
        <v>194.7</v>
      </c>
      <c r="AD14" s="20"/>
      <c r="AE14" s="20"/>
      <c r="AF14" s="38">
        <v>0</v>
      </c>
    </row>
    <row r="15" spans="1:32" ht="15" customHeight="1">
      <c r="A15" s="36">
        <v>3</v>
      </c>
      <c r="B15" s="17" t="s">
        <v>45</v>
      </c>
      <c r="C15" s="17" t="s">
        <v>49</v>
      </c>
      <c r="D15" s="18" t="s">
        <v>52</v>
      </c>
      <c r="E15" s="15" t="s">
        <v>53</v>
      </c>
      <c r="F15" s="12" t="s">
        <v>34</v>
      </c>
      <c r="G15" s="19" t="s">
        <v>33</v>
      </c>
      <c r="H15" s="12" t="s">
        <v>54</v>
      </c>
      <c r="I15" s="13">
        <v>16.5</v>
      </c>
      <c r="J15" s="12" t="s">
        <v>37</v>
      </c>
      <c r="K15" s="33">
        <v>5.07</v>
      </c>
      <c r="L15" s="20">
        <v>0</v>
      </c>
      <c r="M15" s="20">
        <v>0</v>
      </c>
      <c r="N15" s="34">
        <f t="shared" si="0"/>
        <v>5.07</v>
      </c>
      <c r="O15" s="21" t="s">
        <v>31</v>
      </c>
      <c r="P15" s="21" t="s">
        <v>85</v>
      </c>
      <c r="Q15" s="22">
        <v>8741683634</v>
      </c>
      <c r="R15" s="21" t="s">
        <v>31</v>
      </c>
      <c r="S15" s="21" t="s">
        <v>85</v>
      </c>
      <c r="T15" s="23" t="s">
        <v>35</v>
      </c>
      <c r="U15" s="23" t="s">
        <v>40</v>
      </c>
      <c r="V15" s="13" t="s">
        <v>36</v>
      </c>
      <c r="W15" s="24">
        <v>43647</v>
      </c>
      <c r="X15" s="24">
        <v>43830</v>
      </c>
      <c r="Y15" s="24" t="s">
        <v>94</v>
      </c>
      <c r="Z15" s="24" t="s">
        <v>40</v>
      </c>
      <c r="AA15" s="13" t="s">
        <v>95</v>
      </c>
      <c r="AB15" s="13" t="s">
        <v>95</v>
      </c>
      <c r="AC15" s="20">
        <v>194.7</v>
      </c>
      <c r="AD15" s="20"/>
      <c r="AE15" s="20"/>
      <c r="AF15" s="38">
        <v>0</v>
      </c>
    </row>
    <row r="16" spans="1:32" ht="15" customHeight="1">
      <c r="A16" s="36">
        <v>4</v>
      </c>
      <c r="B16" s="17" t="s">
        <v>45</v>
      </c>
      <c r="C16" s="17" t="s">
        <v>55</v>
      </c>
      <c r="D16" s="18"/>
      <c r="E16" s="15"/>
      <c r="F16" s="12" t="s">
        <v>34</v>
      </c>
      <c r="G16" s="19" t="s">
        <v>33</v>
      </c>
      <c r="H16" s="12" t="s">
        <v>56</v>
      </c>
      <c r="I16" s="13">
        <v>16.5</v>
      </c>
      <c r="J16" s="12" t="s">
        <v>37</v>
      </c>
      <c r="K16" s="33">
        <v>3.46</v>
      </c>
      <c r="L16" s="20">
        <v>0</v>
      </c>
      <c r="M16" s="20">
        <v>0</v>
      </c>
      <c r="N16" s="34">
        <f t="shared" si="0"/>
        <v>3.46</v>
      </c>
      <c r="O16" s="21" t="s">
        <v>31</v>
      </c>
      <c r="P16" s="21" t="s">
        <v>85</v>
      </c>
      <c r="Q16" s="22">
        <v>8741683634</v>
      </c>
      <c r="R16" s="21" t="s">
        <v>31</v>
      </c>
      <c r="S16" s="21" t="s">
        <v>85</v>
      </c>
      <c r="T16" s="23" t="s">
        <v>35</v>
      </c>
      <c r="U16" s="23" t="s">
        <v>40</v>
      </c>
      <c r="V16" s="13" t="s">
        <v>36</v>
      </c>
      <c r="W16" s="24">
        <v>43647</v>
      </c>
      <c r="X16" s="24">
        <v>43830</v>
      </c>
      <c r="Y16" s="24" t="s">
        <v>94</v>
      </c>
      <c r="Z16" s="24" t="s">
        <v>40</v>
      </c>
      <c r="AA16" s="13" t="s">
        <v>95</v>
      </c>
      <c r="AB16" s="13" t="s">
        <v>95</v>
      </c>
      <c r="AC16" s="20">
        <v>194.7</v>
      </c>
      <c r="AD16" s="20"/>
      <c r="AE16" s="20"/>
      <c r="AF16" s="38">
        <v>0</v>
      </c>
    </row>
    <row r="17" spans="1:32" ht="15" customHeight="1">
      <c r="A17" s="36">
        <v>5</v>
      </c>
      <c r="B17" s="17" t="s">
        <v>45</v>
      </c>
      <c r="C17" s="17" t="s">
        <v>57</v>
      </c>
      <c r="D17" s="18"/>
      <c r="E17" s="15" t="s">
        <v>39</v>
      </c>
      <c r="F17" s="12" t="s">
        <v>34</v>
      </c>
      <c r="G17" s="19" t="s">
        <v>33</v>
      </c>
      <c r="H17" s="12" t="s">
        <v>58</v>
      </c>
      <c r="I17" s="13">
        <v>16.5</v>
      </c>
      <c r="J17" s="12" t="s">
        <v>37</v>
      </c>
      <c r="K17" s="33">
        <v>2.37</v>
      </c>
      <c r="L17" s="20">
        <v>0</v>
      </c>
      <c r="M17" s="20">
        <v>0</v>
      </c>
      <c r="N17" s="34">
        <f t="shared" si="0"/>
        <v>2.37</v>
      </c>
      <c r="O17" s="21" t="s">
        <v>31</v>
      </c>
      <c r="P17" s="21" t="s">
        <v>85</v>
      </c>
      <c r="Q17" s="22">
        <v>8741683634</v>
      </c>
      <c r="R17" s="21" t="s">
        <v>31</v>
      </c>
      <c r="S17" s="21" t="s">
        <v>85</v>
      </c>
      <c r="T17" s="23" t="s">
        <v>35</v>
      </c>
      <c r="U17" s="23" t="s">
        <v>40</v>
      </c>
      <c r="V17" s="13" t="s">
        <v>36</v>
      </c>
      <c r="W17" s="24">
        <v>43647</v>
      </c>
      <c r="X17" s="24">
        <v>43830</v>
      </c>
      <c r="Y17" s="24" t="s">
        <v>94</v>
      </c>
      <c r="Z17" s="24" t="s">
        <v>40</v>
      </c>
      <c r="AA17" s="13" t="s">
        <v>95</v>
      </c>
      <c r="AB17" s="13" t="s">
        <v>95</v>
      </c>
      <c r="AC17" s="20">
        <v>194.7</v>
      </c>
      <c r="AD17" s="20"/>
      <c r="AE17" s="20"/>
      <c r="AF17" s="38">
        <v>0</v>
      </c>
    </row>
    <row r="18" spans="1:32" ht="15" customHeight="1">
      <c r="A18" s="36">
        <v>6</v>
      </c>
      <c r="B18" s="17" t="s">
        <v>45</v>
      </c>
      <c r="C18" s="17" t="s">
        <v>59</v>
      </c>
      <c r="D18" s="18" t="s">
        <v>60</v>
      </c>
      <c r="E18" s="15"/>
      <c r="F18" s="12" t="s">
        <v>34</v>
      </c>
      <c r="G18" s="19" t="s">
        <v>33</v>
      </c>
      <c r="H18" s="12" t="s">
        <v>61</v>
      </c>
      <c r="I18" s="13">
        <v>16.5</v>
      </c>
      <c r="J18" s="12" t="s">
        <v>37</v>
      </c>
      <c r="K18" s="33">
        <v>3.42</v>
      </c>
      <c r="L18" s="20">
        <v>0</v>
      </c>
      <c r="M18" s="20">
        <v>0</v>
      </c>
      <c r="N18" s="34">
        <f t="shared" si="0"/>
        <v>3.42</v>
      </c>
      <c r="O18" s="21" t="s">
        <v>31</v>
      </c>
      <c r="P18" s="21" t="s">
        <v>85</v>
      </c>
      <c r="Q18" s="22">
        <v>8741683634</v>
      </c>
      <c r="R18" s="21" t="s">
        <v>31</v>
      </c>
      <c r="S18" s="21" t="s">
        <v>85</v>
      </c>
      <c r="T18" s="23" t="s">
        <v>35</v>
      </c>
      <c r="U18" s="23" t="s">
        <v>40</v>
      </c>
      <c r="V18" s="13" t="s">
        <v>36</v>
      </c>
      <c r="W18" s="24">
        <v>43647</v>
      </c>
      <c r="X18" s="24">
        <v>43830</v>
      </c>
      <c r="Y18" s="24" t="s">
        <v>94</v>
      </c>
      <c r="Z18" s="24" t="s">
        <v>40</v>
      </c>
      <c r="AA18" s="13" t="s">
        <v>95</v>
      </c>
      <c r="AB18" s="13" t="s">
        <v>95</v>
      </c>
      <c r="AC18" s="20">
        <v>194.7</v>
      </c>
      <c r="AD18" s="20"/>
      <c r="AE18" s="20"/>
      <c r="AF18" s="38">
        <v>0</v>
      </c>
    </row>
    <row r="19" spans="1:32" ht="15" customHeight="1">
      <c r="A19" s="36">
        <v>7</v>
      </c>
      <c r="B19" s="17" t="s">
        <v>45</v>
      </c>
      <c r="C19" s="17" t="s">
        <v>49</v>
      </c>
      <c r="D19" s="18" t="s">
        <v>52</v>
      </c>
      <c r="E19" s="15" t="s">
        <v>38</v>
      </c>
      <c r="F19" s="12" t="s">
        <v>34</v>
      </c>
      <c r="G19" s="19" t="s">
        <v>33</v>
      </c>
      <c r="H19" s="12" t="s">
        <v>62</v>
      </c>
      <c r="I19" s="13">
        <v>20.5</v>
      </c>
      <c r="J19" s="12" t="s">
        <v>37</v>
      </c>
      <c r="K19" s="33">
        <v>1.96</v>
      </c>
      <c r="L19" s="20">
        <v>0</v>
      </c>
      <c r="M19" s="20">
        <v>0</v>
      </c>
      <c r="N19" s="34">
        <f t="shared" si="0"/>
        <v>1.96</v>
      </c>
      <c r="O19" s="21" t="s">
        <v>31</v>
      </c>
      <c r="P19" s="21" t="s">
        <v>85</v>
      </c>
      <c r="Q19" s="22">
        <v>8741683634</v>
      </c>
      <c r="R19" s="21" t="s">
        <v>31</v>
      </c>
      <c r="S19" s="21" t="s">
        <v>85</v>
      </c>
      <c r="T19" s="23" t="s">
        <v>35</v>
      </c>
      <c r="U19" s="23" t="s">
        <v>40</v>
      </c>
      <c r="V19" s="13" t="s">
        <v>36</v>
      </c>
      <c r="W19" s="24">
        <v>43647</v>
      </c>
      <c r="X19" s="24">
        <v>43830</v>
      </c>
      <c r="Y19" s="24" t="s">
        <v>94</v>
      </c>
      <c r="Z19" s="24" t="s">
        <v>40</v>
      </c>
      <c r="AA19" s="13" t="s">
        <v>95</v>
      </c>
      <c r="AB19" s="13" t="s">
        <v>95</v>
      </c>
      <c r="AC19" s="20">
        <v>194.7</v>
      </c>
      <c r="AD19" s="20"/>
      <c r="AE19" s="20"/>
      <c r="AF19" s="38">
        <v>0</v>
      </c>
    </row>
    <row r="20" spans="1:32" ht="15" customHeight="1">
      <c r="A20" s="36">
        <v>8</v>
      </c>
      <c r="B20" s="17" t="s">
        <v>45</v>
      </c>
      <c r="C20" s="17" t="s">
        <v>59</v>
      </c>
      <c r="D20" s="18" t="s">
        <v>63</v>
      </c>
      <c r="E20" s="15"/>
      <c r="F20" s="12" t="s">
        <v>34</v>
      </c>
      <c r="G20" s="19" t="s">
        <v>33</v>
      </c>
      <c r="H20" s="12" t="s">
        <v>64</v>
      </c>
      <c r="I20" s="13">
        <v>12.5</v>
      </c>
      <c r="J20" s="12" t="s">
        <v>41</v>
      </c>
      <c r="K20" s="33">
        <v>0.75</v>
      </c>
      <c r="L20" s="20">
        <v>1.29</v>
      </c>
      <c r="M20" s="20">
        <v>0</v>
      </c>
      <c r="N20" s="34">
        <f t="shared" si="0"/>
        <v>2.04</v>
      </c>
      <c r="O20" s="21" t="s">
        <v>31</v>
      </c>
      <c r="P20" s="21" t="s">
        <v>85</v>
      </c>
      <c r="Q20" s="22">
        <v>8741683634</v>
      </c>
      <c r="R20" s="21" t="s">
        <v>31</v>
      </c>
      <c r="S20" s="21" t="s">
        <v>85</v>
      </c>
      <c r="T20" s="23" t="s">
        <v>35</v>
      </c>
      <c r="U20" s="23" t="s">
        <v>40</v>
      </c>
      <c r="V20" s="13" t="s">
        <v>36</v>
      </c>
      <c r="W20" s="24">
        <v>43647</v>
      </c>
      <c r="X20" s="24">
        <v>43830</v>
      </c>
      <c r="Y20" s="24" t="s">
        <v>94</v>
      </c>
      <c r="Z20" s="24" t="s">
        <v>40</v>
      </c>
      <c r="AA20" s="13" t="s">
        <v>95</v>
      </c>
      <c r="AB20" s="13" t="s">
        <v>95</v>
      </c>
      <c r="AC20" s="20">
        <v>194.7</v>
      </c>
      <c r="AD20" s="20">
        <v>194.7</v>
      </c>
      <c r="AE20" s="20"/>
      <c r="AF20" s="38">
        <v>0</v>
      </c>
    </row>
    <row r="21" spans="1:32" ht="15" customHeight="1">
      <c r="A21" s="36">
        <v>9</v>
      </c>
      <c r="B21" s="17" t="s">
        <v>45</v>
      </c>
      <c r="C21" s="17" t="s">
        <v>46</v>
      </c>
      <c r="D21" s="18"/>
      <c r="E21" s="15">
        <v>6</v>
      </c>
      <c r="F21" s="12" t="s">
        <v>34</v>
      </c>
      <c r="G21" s="19" t="s">
        <v>33</v>
      </c>
      <c r="H21" s="12" t="s">
        <v>65</v>
      </c>
      <c r="I21" s="13">
        <v>16.5</v>
      </c>
      <c r="J21" s="12" t="s">
        <v>37</v>
      </c>
      <c r="K21" s="33">
        <v>2.67</v>
      </c>
      <c r="L21" s="20">
        <v>0</v>
      </c>
      <c r="M21" s="20">
        <v>0</v>
      </c>
      <c r="N21" s="34">
        <f t="shared" si="0"/>
        <v>2.67</v>
      </c>
      <c r="O21" s="21" t="s">
        <v>31</v>
      </c>
      <c r="P21" s="21" t="s">
        <v>85</v>
      </c>
      <c r="Q21" s="22">
        <v>8741683634</v>
      </c>
      <c r="R21" s="21" t="s">
        <v>31</v>
      </c>
      <c r="S21" s="21" t="s">
        <v>85</v>
      </c>
      <c r="T21" s="23" t="s">
        <v>35</v>
      </c>
      <c r="U21" s="23" t="s">
        <v>40</v>
      </c>
      <c r="V21" s="13" t="s">
        <v>36</v>
      </c>
      <c r="W21" s="24">
        <v>43647</v>
      </c>
      <c r="X21" s="24">
        <v>43830</v>
      </c>
      <c r="Y21" s="24" t="s">
        <v>94</v>
      </c>
      <c r="Z21" s="24" t="s">
        <v>40</v>
      </c>
      <c r="AA21" s="13" t="s">
        <v>95</v>
      </c>
      <c r="AB21" s="13" t="s">
        <v>95</v>
      </c>
      <c r="AC21" s="20">
        <v>194.7</v>
      </c>
      <c r="AD21" s="20"/>
      <c r="AE21" s="20"/>
      <c r="AF21" s="38">
        <v>0</v>
      </c>
    </row>
    <row r="22" spans="1:32" ht="15" customHeight="1">
      <c r="A22" s="36">
        <v>10</v>
      </c>
      <c r="B22" s="17" t="s">
        <v>45</v>
      </c>
      <c r="C22" s="17" t="s">
        <v>49</v>
      </c>
      <c r="D22" s="18" t="s">
        <v>66</v>
      </c>
      <c r="E22" s="15"/>
      <c r="F22" s="12" t="s">
        <v>34</v>
      </c>
      <c r="G22" s="19" t="s">
        <v>33</v>
      </c>
      <c r="H22" s="12" t="s">
        <v>67</v>
      </c>
      <c r="I22" s="13">
        <v>12.5</v>
      </c>
      <c r="J22" s="12" t="s">
        <v>41</v>
      </c>
      <c r="K22" s="33">
        <v>0.52</v>
      </c>
      <c r="L22" s="20">
        <v>1.35</v>
      </c>
      <c r="M22" s="20">
        <v>0</v>
      </c>
      <c r="N22" s="34">
        <f t="shared" si="0"/>
        <v>1.87</v>
      </c>
      <c r="O22" s="21" t="s">
        <v>31</v>
      </c>
      <c r="P22" s="21" t="s">
        <v>85</v>
      </c>
      <c r="Q22" s="22">
        <v>8741683634</v>
      </c>
      <c r="R22" s="21" t="s">
        <v>31</v>
      </c>
      <c r="S22" s="21" t="s">
        <v>85</v>
      </c>
      <c r="T22" s="23" t="s">
        <v>35</v>
      </c>
      <c r="U22" s="23" t="s">
        <v>40</v>
      </c>
      <c r="V22" s="13" t="s">
        <v>36</v>
      </c>
      <c r="W22" s="24">
        <v>43647</v>
      </c>
      <c r="X22" s="24">
        <v>43830</v>
      </c>
      <c r="Y22" s="24" t="s">
        <v>94</v>
      </c>
      <c r="Z22" s="24" t="s">
        <v>40</v>
      </c>
      <c r="AA22" s="13" t="s">
        <v>95</v>
      </c>
      <c r="AB22" s="13" t="s">
        <v>95</v>
      </c>
      <c r="AC22" s="20">
        <v>194.7</v>
      </c>
      <c r="AD22" s="20">
        <v>194.7</v>
      </c>
      <c r="AE22" s="20"/>
      <c r="AF22" s="38">
        <v>0</v>
      </c>
    </row>
    <row r="23" spans="1:32" ht="15" customHeight="1">
      <c r="A23" s="36">
        <v>11</v>
      </c>
      <c r="B23" s="17" t="s">
        <v>45</v>
      </c>
      <c r="C23" s="17" t="s">
        <v>49</v>
      </c>
      <c r="D23" s="18" t="s">
        <v>68</v>
      </c>
      <c r="E23" s="15"/>
      <c r="F23" s="12" t="s">
        <v>34</v>
      </c>
      <c r="G23" s="19" t="s">
        <v>33</v>
      </c>
      <c r="H23" s="12" t="s">
        <v>69</v>
      </c>
      <c r="I23" s="13">
        <v>16.5</v>
      </c>
      <c r="J23" s="12" t="s">
        <v>37</v>
      </c>
      <c r="K23" s="33">
        <v>3.19</v>
      </c>
      <c r="L23" s="20">
        <v>0</v>
      </c>
      <c r="M23" s="20">
        <v>0</v>
      </c>
      <c r="N23" s="34">
        <f t="shared" si="0"/>
        <v>3.19</v>
      </c>
      <c r="O23" s="21" t="s">
        <v>31</v>
      </c>
      <c r="P23" s="21" t="s">
        <v>85</v>
      </c>
      <c r="Q23" s="22">
        <v>8741683634</v>
      </c>
      <c r="R23" s="21" t="s">
        <v>31</v>
      </c>
      <c r="S23" s="21" t="s">
        <v>85</v>
      </c>
      <c r="T23" s="23" t="s">
        <v>35</v>
      </c>
      <c r="U23" s="23" t="s">
        <v>40</v>
      </c>
      <c r="V23" s="13" t="s">
        <v>36</v>
      </c>
      <c r="W23" s="24">
        <v>43647</v>
      </c>
      <c r="X23" s="24">
        <v>43830</v>
      </c>
      <c r="Y23" s="24" t="s">
        <v>94</v>
      </c>
      <c r="Z23" s="24" t="s">
        <v>40</v>
      </c>
      <c r="AA23" s="13" t="s">
        <v>95</v>
      </c>
      <c r="AB23" s="13" t="s">
        <v>95</v>
      </c>
      <c r="AC23" s="20">
        <v>194.7</v>
      </c>
      <c r="AD23" s="20"/>
      <c r="AE23" s="20"/>
      <c r="AF23" s="38">
        <v>0</v>
      </c>
    </row>
    <row r="24" spans="1:32" ht="15" customHeight="1">
      <c r="A24" s="36">
        <v>12</v>
      </c>
      <c r="B24" s="17" t="s">
        <v>45</v>
      </c>
      <c r="C24" s="17" t="s">
        <v>70</v>
      </c>
      <c r="D24" s="18"/>
      <c r="E24" s="15" t="s">
        <v>71</v>
      </c>
      <c r="F24" s="12" t="s">
        <v>34</v>
      </c>
      <c r="G24" s="19" t="s">
        <v>33</v>
      </c>
      <c r="H24" s="12" t="s">
        <v>72</v>
      </c>
      <c r="I24" s="13">
        <v>12.5</v>
      </c>
      <c r="J24" s="12" t="s">
        <v>37</v>
      </c>
      <c r="K24" s="33">
        <v>3.18</v>
      </c>
      <c r="L24" s="20">
        <v>0</v>
      </c>
      <c r="M24" s="20">
        <v>0</v>
      </c>
      <c r="N24" s="34">
        <f t="shared" si="0"/>
        <v>3.18</v>
      </c>
      <c r="O24" s="21" t="s">
        <v>31</v>
      </c>
      <c r="P24" s="21" t="s">
        <v>85</v>
      </c>
      <c r="Q24" s="22">
        <v>8741683634</v>
      </c>
      <c r="R24" s="21" t="s">
        <v>31</v>
      </c>
      <c r="S24" s="21" t="s">
        <v>85</v>
      </c>
      <c r="T24" s="23" t="s">
        <v>35</v>
      </c>
      <c r="U24" s="23" t="s">
        <v>40</v>
      </c>
      <c r="V24" s="13" t="s">
        <v>36</v>
      </c>
      <c r="W24" s="24">
        <v>43647</v>
      </c>
      <c r="X24" s="24">
        <v>43830</v>
      </c>
      <c r="Y24" s="24" t="s">
        <v>94</v>
      </c>
      <c r="Z24" s="24" t="s">
        <v>40</v>
      </c>
      <c r="AA24" s="13" t="s">
        <v>95</v>
      </c>
      <c r="AB24" s="13" t="s">
        <v>95</v>
      </c>
      <c r="AC24" s="20">
        <v>194.7</v>
      </c>
      <c r="AD24" s="20"/>
      <c r="AE24" s="20"/>
      <c r="AF24" s="38">
        <v>0</v>
      </c>
    </row>
    <row r="25" spans="1:32" ht="15" customHeight="1">
      <c r="A25" s="36">
        <v>13</v>
      </c>
      <c r="B25" s="17" t="s">
        <v>45</v>
      </c>
      <c r="C25" s="17" t="s">
        <v>49</v>
      </c>
      <c r="D25" s="18" t="s">
        <v>73</v>
      </c>
      <c r="E25" s="15" t="s">
        <v>74</v>
      </c>
      <c r="F25" s="12" t="s">
        <v>34</v>
      </c>
      <c r="G25" s="19" t="s">
        <v>33</v>
      </c>
      <c r="H25" s="12" t="s">
        <v>75</v>
      </c>
      <c r="I25" s="13">
        <v>4.5</v>
      </c>
      <c r="J25" s="12" t="s">
        <v>37</v>
      </c>
      <c r="K25" s="33">
        <v>3.18</v>
      </c>
      <c r="L25" s="20">
        <v>0</v>
      </c>
      <c r="M25" s="20">
        <v>0</v>
      </c>
      <c r="N25" s="34">
        <f t="shared" si="0"/>
        <v>3.18</v>
      </c>
      <c r="O25" s="21" t="s">
        <v>31</v>
      </c>
      <c r="P25" s="21" t="s">
        <v>85</v>
      </c>
      <c r="Q25" s="22">
        <v>8741683634</v>
      </c>
      <c r="R25" s="21" t="s">
        <v>31</v>
      </c>
      <c r="S25" s="21" t="s">
        <v>85</v>
      </c>
      <c r="T25" s="23" t="s">
        <v>35</v>
      </c>
      <c r="U25" s="23" t="s">
        <v>40</v>
      </c>
      <c r="V25" s="13" t="s">
        <v>36</v>
      </c>
      <c r="W25" s="24">
        <v>43647</v>
      </c>
      <c r="X25" s="24">
        <v>43830</v>
      </c>
      <c r="Y25" s="24" t="s">
        <v>94</v>
      </c>
      <c r="Z25" s="24" t="s">
        <v>40</v>
      </c>
      <c r="AA25" s="13" t="s">
        <v>95</v>
      </c>
      <c r="AB25" s="13" t="s">
        <v>95</v>
      </c>
      <c r="AC25" s="20">
        <v>194.7</v>
      </c>
      <c r="AD25" s="20"/>
      <c r="AE25" s="20"/>
      <c r="AF25" s="38">
        <v>0</v>
      </c>
    </row>
    <row r="26" spans="1:32" ht="15" customHeight="1">
      <c r="A26" s="36">
        <v>14</v>
      </c>
      <c r="B26" s="17" t="s">
        <v>45</v>
      </c>
      <c r="C26" s="17" t="s">
        <v>70</v>
      </c>
      <c r="D26" s="18"/>
      <c r="E26" s="15" t="s">
        <v>76</v>
      </c>
      <c r="F26" s="12" t="s">
        <v>34</v>
      </c>
      <c r="G26" s="19" t="s">
        <v>33</v>
      </c>
      <c r="H26" s="12" t="s">
        <v>77</v>
      </c>
      <c r="I26" s="13">
        <v>4.5</v>
      </c>
      <c r="J26" s="12" t="s">
        <v>37</v>
      </c>
      <c r="K26" s="33">
        <v>0.53</v>
      </c>
      <c r="L26" s="20">
        <v>0</v>
      </c>
      <c r="M26" s="20">
        <v>0</v>
      </c>
      <c r="N26" s="34">
        <f t="shared" si="0"/>
        <v>0.53</v>
      </c>
      <c r="O26" s="21" t="s">
        <v>31</v>
      </c>
      <c r="P26" s="21" t="s">
        <v>85</v>
      </c>
      <c r="Q26" s="22">
        <v>8741683634</v>
      </c>
      <c r="R26" s="21" t="s">
        <v>31</v>
      </c>
      <c r="S26" s="21" t="s">
        <v>85</v>
      </c>
      <c r="T26" s="23" t="s">
        <v>35</v>
      </c>
      <c r="U26" s="23" t="s">
        <v>40</v>
      </c>
      <c r="V26" s="13" t="s">
        <v>36</v>
      </c>
      <c r="W26" s="24">
        <v>43647</v>
      </c>
      <c r="X26" s="24">
        <v>43830</v>
      </c>
      <c r="Y26" s="24" t="s">
        <v>94</v>
      </c>
      <c r="Z26" s="24" t="s">
        <v>40</v>
      </c>
      <c r="AA26" s="13" t="s">
        <v>95</v>
      </c>
      <c r="AB26" s="13" t="s">
        <v>95</v>
      </c>
      <c r="AC26" s="20">
        <v>194.7</v>
      </c>
      <c r="AD26" s="20"/>
      <c r="AE26" s="20"/>
      <c r="AF26" s="38">
        <v>0</v>
      </c>
    </row>
    <row r="27" spans="1:32" ht="15" customHeight="1">
      <c r="A27" s="36">
        <v>15</v>
      </c>
      <c r="B27" s="17" t="s">
        <v>45</v>
      </c>
      <c r="C27" s="17" t="s">
        <v>78</v>
      </c>
      <c r="D27" s="18"/>
      <c r="E27" s="15" t="s">
        <v>79</v>
      </c>
      <c r="F27" s="12" t="s">
        <v>80</v>
      </c>
      <c r="G27" s="19" t="s">
        <v>33</v>
      </c>
      <c r="H27" s="12" t="s">
        <v>81</v>
      </c>
      <c r="I27" s="13">
        <v>12.5</v>
      </c>
      <c r="J27" s="12" t="s">
        <v>37</v>
      </c>
      <c r="K27" s="33">
        <v>6.36</v>
      </c>
      <c r="L27" s="20">
        <v>0</v>
      </c>
      <c r="M27" s="20">
        <v>0</v>
      </c>
      <c r="N27" s="34">
        <f t="shared" si="0"/>
        <v>6.36</v>
      </c>
      <c r="O27" s="21" t="s">
        <v>31</v>
      </c>
      <c r="P27" s="21" t="s">
        <v>85</v>
      </c>
      <c r="Q27" s="22">
        <v>8741683634</v>
      </c>
      <c r="R27" s="21" t="s">
        <v>31</v>
      </c>
      <c r="S27" s="21" t="s">
        <v>85</v>
      </c>
      <c r="T27" s="23" t="s">
        <v>35</v>
      </c>
      <c r="U27" s="23" t="s">
        <v>40</v>
      </c>
      <c r="V27" s="13" t="s">
        <v>36</v>
      </c>
      <c r="W27" s="24">
        <v>43647</v>
      </c>
      <c r="X27" s="24">
        <v>43830</v>
      </c>
      <c r="Y27" s="24" t="s">
        <v>94</v>
      </c>
      <c r="Z27" s="24" t="s">
        <v>40</v>
      </c>
      <c r="AA27" s="13" t="s">
        <v>95</v>
      </c>
      <c r="AB27" s="13" t="s">
        <v>95</v>
      </c>
      <c r="AC27" s="20">
        <v>194.7</v>
      </c>
      <c r="AD27" s="20"/>
      <c r="AE27" s="20"/>
      <c r="AF27" s="38">
        <v>0</v>
      </c>
    </row>
    <row r="28" spans="1:32" ht="15" customHeight="1">
      <c r="A28" s="36">
        <v>16</v>
      </c>
      <c r="B28" s="17" t="s">
        <v>45</v>
      </c>
      <c r="C28" s="17" t="s">
        <v>82</v>
      </c>
      <c r="D28" s="18"/>
      <c r="E28" s="15" t="s">
        <v>83</v>
      </c>
      <c r="F28" s="12" t="s">
        <v>34</v>
      </c>
      <c r="G28" s="19" t="s">
        <v>33</v>
      </c>
      <c r="H28" s="12" t="s">
        <v>84</v>
      </c>
      <c r="I28" s="13">
        <v>12.5</v>
      </c>
      <c r="J28" s="12" t="s">
        <v>37</v>
      </c>
      <c r="K28" s="33">
        <v>12.72</v>
      </c>
      <c r="L28" s="20">
        <v>0</v>
      </c>
      <c r="M28" s="20">
        <v>0</v>
      </c>
      <c r="N28" s="34">
        <f t="shared" si="0"/>
        <v>12.72</v>
      </c>
      <c r="O28" s="21" t="s">
        <v>31</v>
      </c>
      <c r="P28" s="21" t="s">
        <v>85</v>
      </c>
      <c r="Q28" s="22">
        <v>8741683634</v>
      </c>
      <c r="R28" s="21" t="s">
        <v>31</v>
      </c>
      <c r="S28" s="21" t="s">
        <v>85</v>
      </c>
      <c r="T28" s="23" t="s">
        <v>35</v>
      </c>
      <c r="U28" s="23" t="s">
        <v>40</v>
      </c>
      <c r="V28" s="13" t="s">
        <v>36</v>
      </c>
      <c r="W28" s="24">
        <v>43647</v>
      </c>
      <c r="X28" s="24">
        <v>43830</v>
      </c>
      <c r="Y28" s="24" t="s">
        <v>94</v>
      </c>
      <c r="Z28" s="24" t="s">
        <v>40</v>
      </c>
      <c r="AA28" s="13" t="s">
        <v>95</v>
      </c>
      <c r="AB28" s="13" t="s">
        <v>95</v>
      </c>
      <c r="AC28" s="20">
        <v>194.7</v>
      </c>
      <c r="AD28" s="20"/>
      <c r="AE28" s="20"/>
      <c r="AF28" s="38">
        <v>0</v>
      </c>
    </row>
    <row r="29" spans="2:24" ht="15" customHeight="1">
      <c r="B29" s="8"/>
      <c r="C29" s="25"/>
      <c r="D29" s="25"/>
      <c r="E29" s="4"/>
      <c r="F29" s="1"/>
      <c r="G29" s="2"/>
      <c r="H29" s="2"/>
      <c r="I29" s="26">
        <f>SUM(I13:I28)</f>
        <v>224</v>
      </c>
      <c r="K29" s="33">
        <f>SUM(K13:K28)</f>
        <v>63.59</v>
      </c>
      <c r="L29" s="20">
        <f>SUM(L13:L28)</f>
        <v>2.64</v>
      </c>
      <c r="M29" s="20">
        <f>SUM(M13:M28)</f>
        <v>0</v>
      </c>
      <c r="N29" s="34">
        <f>SUM(N13:N28)</f>
        <v>66.23</v>
      </c>
      <c r="T29" s="5"/>
      <c r="W29" s="6"/>
      <c r="X29" s="6"/>
    </row>
    <row r="30" spans="2:24" ht="15" customHeight="1">
      <c r="B30" s="2"/>
      <c r="C30" s="3"/>
      <c r="D30" s="1"/>
      <c r="E30" s="4"/>
      <c r="F30" s="1"/>
      <c r="G30" s="2"/>
      <c r="H30" s="2"/>
      <c r="K30" s="6"/>
      <c r="L30" s="6"/>
      <c r="M30" s="6"/>
      <c r="N30" s="6"/>
      <c r="T30" s="5"/>
      <c r="W30" s="6"/>
      <c r="X30" s="6"/>
    </row>
  </sheetData>
  <sheetProtection/>
  <mergeCells count="28">
    <mergeCell ref="C10:H10"/>
    <mergeCell ref="A11:A12"/>
    <mergeCell ref="B11:B12"/>
    <mergeCell ref="C5:H5"/>
    <mergeCell ref="C6:H6"/>
    <mergeCell ref="C7:H7"/>
    <mergeCell ref="C8:H8"/>
    <mergeCell ref="C9:H9"/>
    <mergeCell ref="W11:X11"/>
    <mergeCell ref="O11:Q11"/>
    <mergeCell ref="Y8:AB8"/>
    <mergeCell ref="Y9:AB9"/>
    <mergeCell ref="Y11:Y12"/>
    <mergeCell ref="Z11:Z12"/>
    <mergeCell ref="AA11:AA12"/>
    <mergeCell ref="AB11:AB12"/>
    <mergeCell ref="R11:S11"/>
    <mergeCell ref="T11:T12"/>
    <mergeCell ref="B1:AE1"/>
    <mergeCell ref="D3:AD3"/>
    <mergeCell ref="AC11:AE11"/>
    <mergeCell ref="AF11:AF12"/>
    <mergeCell ref="K11:N11"/>
    <mergeCell ref="C11:G11"/>
    <mergeCell ref="H11:H12"/>
    <mergeCell ref="I11:J11"/>
    <mergeCell ref="U11:U12"/>
    <mergeCell ref="V11:V12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2019-05-13T11:11:40Z</cp:lastPrinted>
  <dcterms:created xsi:type="dcterms:W3CDTF">2012-01-22T12:30:35Z</dcterms:created>
  <dcterms:modified xsi:type="dcterms:W3CDTF">2019-05-13T11:11:46Z</dcterms:modified>
  <cp:category/>
  <cp:version/>
  <cp:contentType/>
  <cp:contentStatus/>
</cp:coreProperties>
</file>